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5521" windowWidth="17475" windowHeight="13305" activeTab="0"/>
  </bookViews>
  <sheets>
    <sheet name="2016 Северск" sheetId="1" r:id="rId1"/>
  </sheets>
  <definedNames>
    <definedName name="_xlnm.Print_Area" localSheetId="0">'2016 Северск'!$A$1:$I$27</definedName>
  </definedNames>
  <calcPr fullCalcOnLoad="1"/>
</workbook>
</file>

<file path=xl/sharedStrings.xml><?xml version="1.0" encoding="utf-8"?>
<sst xmlns="http://schemas.openxmlformats.org/spreadsheetml/2006/main" count="52" uniqueCount="48">
  <si>
    <t>№ п/п</t>
  </si>
  <si>
    <t>Наименование показателя</t>
  </si>
  <si>
    <t>ВН, тыс. кВтч</t>
  </si>
  <si>
    <t>СН1, тыс. кВтч</t>
  </si>
  <si>
    <t>СН2, тыс.  кВтч</t>
  </si>
  <si>
    <t>НН, тыс. кВтч</t>
  </si>
  <si>
    <t>Всего ООО «Электросети», тыс. кВтч</t>
  </si>
  <si>
    <t>Всего, %</t>
  </si>
  <si>
    <t>1.</t>
  </si>
  <si>
    <t>Прием электроэнергии в сеть Исполнителя:</t>
  </si>
  <si>
    <t>1.1.</t>
  </si>
  <si>
    <t>1.2.</t>
  </si>
  <si>
    <t>Итого:</t>
  </si>
  <si>
    <t>2.</t>
  </si>
  <si>
    <t>Транзит электроэнергии из сетей Исполнителя в сети ССО:</t>
  </si>
  <si>
    <t>2.1.</t>
  </si>
  <si>
    <t>2.2.</t>
  </si>
  <si>
    <t>В сети смежной сетевой компании ССК2:ООО "Электросети"</t>
  </si>
  <si>
    <t>3.</t>
  </si>
  <si>
    <t>Полезный отпуск ЭЭ:</t>
  </si>
  <si>
    <t>3.1.</t>
  </si>
  <si>
    <t>4.</t>
  </si>
  <si>
    <t>4.1.</t>
  </si>
  <si>
    <t>Собственное потребление от ЭСК1:</t>
  </si>
  <si>
    <t>5.</t>
  </si>
  <si>
    <t>Фактические потери электроэнергии:</t>
  </si>
  <si>
    <t>5.1.</t>
  </si>
  <si>
    <t>6.</t>
  </si>
  <si>
    <t>Нормативные потери, в соответствии с Приказом Министерства энергетики:</t>
  </si>
  <si>
    <t>7.</t>
  </si>
  <si>
    <t>Заказчик:</t>
  </si>
  <si>
    <t>ОАО "Городские электрические сети"</t>
  </si>
  <si>
    <t>____________________/В.М.Молотов</t>
  </si>
  <si>
    <t>Примечание</t>
  </si>
  <si>
    <t>отпуск электроэнергии в сеть 
(абз. 3 подпункта "б" пункта 11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энергии")</t>
  </si>
  <si>
    <t>От производителя электроэнергии:</t>
  </si>
  <si>
    <t>Из сети Исполнителя:</t>
  </si>
  <si>
    <t>отпуск электроэнергии из сети территориальной сетевой организации
(абз. 3 подпункта "б" пункта 11 вышеуказанного Постановления Правительства РФ)</t>
  </si>
  <si>
    <t>отпуск электроэнергии из сети потребителям электрической энергии
(абз. 3 подпункта "б" пункта 11 вышеуказанного Постановления Правительства РФ);
объём переданной электроэнергии по договору об оказании по передаче электроэнергии потребителям сетевой организации
(абз. 4 подпункта "б" пункта 11 вышеуказанного Постановления РФ)</t>
  </si>
  <si>
    <t>потери электроэнергии в сетях сетевой организации в абсолютном и относительном выражении
(абз. 5 подпункта "б" пункта 11 вышеуказанного Постановления РФ)
размер фактических потерь, оплачиваемых покупателями при осуществлении расчётов за электрическую энергию по уровням напряжения
(абз. 11 подпункта "б" пункта 11 вышеуказанного Постановления РФ)</t>
  </si>
  <si>
    <t>информация о потерях электроэнергии в сетях сетевой организации в абсолютном и относительном выражении по уровням напряжения, используемые для целей ценообразования
(абз. 5 подпункта "б" пункта 11 вышеуказанного Постановления Правительства РФ)</t>
  </si>
  <si>
    <t>Собственное потребление ООО "Электросети":</t>
  </si>
  <si>
    <t>в сетях ООО "Электросети"</t>
  </si>
  <si>
    <t>Нормативные потери, принятые Департаментом тарифного регулирования Томской области при тарифном регулировании:</t>
  </si>
  <si>
    <t>Баланс электрической энергии за 2016 год по г.Северску</t>
  </si>
  <si>
    <t xml:space="preserve">Из сети смежной сетевой организации ССО1: ООО "СКС" </t>
  </si>
  <si>
    <t>В сети смежной сетевой компании ССК1: ООО "СКС"</t>
  </si>
  <si>
    <t>уровень нормативных потерь электроэнергии на текущий период, определен в соответствии с приказом Минэнерго Росии от 30 сентября 2014 г. №674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</si>
</sst>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%"/>
    <numFmt numFmtId="179" formatCode="0.00000"/>
    <numFmt numFmtId="180" formatCode="0.0000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0.00000000"/>
    <numFmt numFmtId="185" formatCode="0.0000000"/>
    <numFmt numFmtId="186" formatCode="_-* #,##0.000_р_._-;\-* #,##0.000_р_._-;_-* &quot;-&quot;???_р_._-;_-@_-"/>
    <numFmt numFmtId="187" formatCode="#,##0.000"/>
    <numFmt numFmtId="188" formatCode="#,##0.0"/>
    <numFmt numFmtId="189" formatCode="0.000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49" fontId="19" fillId="0" borderId="0" xfId="0" applyNumberFormat="1" applyFont="1" applyAlignment="1" applyProtection="1">
      <alignment horizontal="center" vertical="center" wrapText="1"/>
      <protection hidden="1"/>
    </xf>
    <xf numFmtId="0" fontId="2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80" fontId="19" fillId="0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177" fontId="21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10" fontId="19" fillId="0" borderId="10" xfId="55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80" fontId="19" fillId="0" borderId="1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right"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77" fontId="19" fillId="0" borderId="15" xfId="0" applyNumberFormat="1" applyFont="1" applyFill="1" applyBorder="1" applyAlignment="1">
      <alignment horizontal="center" vertical="center" wrapText="1"/>
    </xf>
    <xf numFmtId="177" fontId="19" fillId="0" borderId="16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0" zoomScaleNormal="7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7" sqref="I17"/>
    </sheetView>
  </sheetViews>
  <sheetFormatPr defaultColWidth="9.00390625" defaultRowHeight="12.75"/>
  <cols>
    <col min="1" max="1" width="9.125" style="20" customWidth="1"/>
    <col min="2" max="2" width="64.125" style="20" customWidth="1"/>
    <col min="3" max="3" width="13.875" style="20" customWidth="1"/>
    <col min="4" max="5" width="13.25390625" style="20" customWidth="1"/>
    <col min="6" max="6" width="13.875" style="20" customWidth="1"/>
    <col min="7" max="7" width="18.00390625" style="20" customWidth="1"/>
    <col min="8" max="8" width="13.625" style="20" customWidth="1"/>
    <col min="9" max="9" width="56.00390625" style="3" customWidth="1"/>
    <col min="10" max="10" width="13.00390625" style="3" customWidth="1"/>
    <col min="11" max="16384" width="9.125" style="3" customWidth="1"/>
  </cols>
  <sheetData>
    <row r="1" spans="1:9" ht="46.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</row>
    <row r="2" spans="1:8" ht="9.75" customHeight="1">
      <c r="A2" s="25"/>
      <c r="B2" s="25"/>
      <c r="C2" s="25"/>
      <c r="D2" s="25"/>
      <c r="E2" s="25"/>
      <c r="F2" s="25"/>
      <c r="G2" s="25"/>
      <c r="H2" s="25"/>
    </row>
    <row r="3" spans="1:9" ht="47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33</v>
      </c>
    </row>
    <row r="4" spans="1:9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</row>
    <row r="5" spans="1:9" ht="18" customHeight="1">
      <c r="A5" s="1" t="s">
        <v>8</v>
      </c>
      <c r="B5" s="13" t="s">
        <v>9</v>
      </c>
      <c r="C5" s="1"/>
      <c r="D5" s="1"/>
      <c r="E5" s="1"/>
      <c r="F5" s="1"/>
      <c r="G5" s="4"/>
      <c r="H5" s="1"/>
      <c r="I5" s="4"/>
    </row>
    <row r="6" spans="1:9" ht="54.75" customHeight="1">
      <c r="A6" s="1" t="s">
        <v>10</v>
      </c>
      <c r="B6" s="4" t="s">
        <v>35</v>
      </c>
      <c r="C6" s="5">
        <v>158907.827</v>
      </c>
      <c r="D6" s="5">
        <v>0</v>
      </c>
      <c r="E6" s="5">
        <v>65831.371</v>
      </c>
      <c r="F6" s="5">
        <v>-1.7053025658242404E-13</v>
      </c>
      <c r="G6" s="5">
        <f>SUM(C6:F6)</f>
        <v>224739.19799999997</v>
      </c>
      <c r="H6" s="1"/>
      <c r="I6" s="31" t="s">
        <v>34</v>
      </c>
    </row>
    <row r="7" spans="1:9" ht="54.75" customHeight="1">
      <c r="A7" s="1" t="s">
        <v>11</v>
      </c>
      <c r="B7" s="4" t="s">
        <v>45</v>
      </c>
      <c r="C7" s="5">
        <v>0</v>
      </c>
      <c r="D7" s="5">
        <v>0</v>
      </c>
      <c r="E7" s="5">
        <v>441.501</v>
      </c>
      <c r="F7" s="5">
        <v>0</v>
      </c>
      <c r="G7" s="5">
        <f>SUM(C7:F7)</f>
        <v>441.501</v>
      </c>
      <c r="H7" s="1"/>
      <c r="I7" s="32"/>
    </row>
    <row r="8" spans="1:9" ht="15.75">
      <c r="A8" s="28" t="s">
        <v>12</v>
      </c>
      <c r="B8" s="34"/>
      <c r="C8" s="14">
        <f>SUM(C6:C7)</f>
        <v>158907.827</v>
      </c>
      <c r="D8" s="14">
        <f>SUM(D6:D7)</f>
        <v>0</v>
      </c>
      <c r="E8" s="14">
        <f>SUM(E6:E7)</f>
        <v>66272.872</v>
      </c>
      <c r="F8" s="14">
        <f>SUM(F6:F7)</f>
        <v>-1.7053025658242404E-13</v>
      </c>
      <c r="G8" s="14">
        <f>SUM(G6:G7)</f>
        <v>225180.69899999996</v>
      </c>
      <c r="H8" s="1"/>
      <c r="I8" s="6"/>
    </row>
    <row r="9" spans="1:9" ht="15.75">
      <c r="A9" s="1" t="s">
        <v>13</v>
      </c>
      <c r="B9" s="13" t="s">
        <v>14</v>
      </c>
      <c r="C9" s="1"/>
      <c r="D9" s="1"/>
      <c r="E9" s="1"/>
      <c r="F9" s="1"/>
      <c r="G9" s="1"/>
      <c r="H9" s="1"/>
      <c r="I9" s="1"/>
    </row>
    <row r="10" spans="1:9" ht="54.75" customHeight="1">
      <c r="A10" s="1" t="s">
        <v>15</v>
      </c>
      <c r="B10" s="15" t="s">
        <v>46</v>
      </c>
      <c r="C10" s="5">
        <v>7145.03</v>
      </c>
      <c r="D10" s="5">
        <v>0</v>
      </c>
      <c r="E10" s="5">
        <v>120.215</v>
      </c>
      <c r="F10" s="5">
        <v>0</v>
      </c>
      <c r="G10" s="5">
        <f>SUM(C10:F10)</f>
        <v>7265.245</v>
      </c>
      <c r="H10" s="8"/>
      <c r="I10" s="31" t="s">
        <v>37</v>
      </c>
    </row>
    <row r="11" spans="1:9" ht="54.75" customHeight="1">
      <c r="A11" s="1" t="s">
        <v>16</v>
      </c>
      <c r="B11" s="4" t="s">
        <v>17</v>
      </c>
      <c r="C11" s="5">
        <v>0</v>
      </c>
      <c r="D11" s="5">
        <v>0</v>
      </c>
      <c r="E11" s="5">
        <v>8020.583</v>
      </c>
      <c r="F11" s="5">
        <v>0</v>
      </c>
      <c r="G11" s="5">
        <f>SUM(C11:F11)</f>
        <v>8020.583</v>
      </c>
      <c r="H11" s="8"/>
      <c r="I11" s="32"/>
    </row>
    <row r="12" spans="1:9" ht="15.75">
      <c r="A12" s="28" t="s">
        <v>12</v>
      </c>
      <c r="B12" s="34"/>
      <c r="C12" s="9">
        <f>SUM(C10:C11)</f>
        <v>7145.03</v>
      </c>
      <c r="D12" s="9">
        <f>SUM(D10:D11)</f>
        <v>0</v>
      </c>
      <c r="E12" s="9">
        <f>SUM(E10:E11)</f>
        <v>8140.798</v>
      </c>
      <c r="F12" s="9">
        <f>SUM(F10:F11)</f>
        <v>0</v>
      </c>
      <c r="G12" s="9">
        <f>SUM(G10:G11)</f>
        <v>15285.828</v>
      </c>
      <c r="H12" s="8"/>
      <c r="I12" s="7"/>
    </row>
    <row r="13" spans="1:9" ht="15.75">
      <c r="A13" s="1" t="s">
        <v>18</v>
      </c>
      <c r="B13" s="13" t="s">
        <v>19</v>
      </c>
      <c r="C13" s="8"/>
      <c r="D13" s="8"/>
      <c r="E13" s="8"/>
      <c r="F13" s="8"/>
      <c r="G13" s="8"/>
      <c r="H13" s="8"/>
      <c r="I13" s="8"/>
    </row>
    <row r="14" spans="1:9" ht="158.25" customHeight="1">
      <c r="A14" s="1" t="s">
        <v>20</v>
      </c>
      <c r="B14" s="13" t="s">
        <v>36</v>
      </c>
      <c r="C14" s="5">
        <v>518.088</v>
      </c>
      <c r="D14" s="5">
        <v>0</v>
      </c>
      <c r="E14" s="5">
        <v>14770.751</v>
      </c>
      <c r="F14" s="5">
        <v>176959.778</v>
      </c>
      <c r="G14" s="5">
        <f>SUM(C14:F14)</f>
        <v>192248.617</v>
      </c>
      <c r="H14" s="5"/>
      <c r="I14" s="5" t="s">
        <v>38</v>
      </c>
    </row>
    <row r="15" spans="1:9" ht="15.75">
      <c r="A15" s="26" t="s">
        <v>12</v>
      </c>
      <c r="B15" s="27"/>
      <c r="C15" s="9">
        <f>SUM(C14:C14)</f>
        <v>518.088</v>
      </c>
      <c r="D15" s="9">
        <f>SUM(D14:D14)</f>
        <v>0</v>
      </c>
      <c r="E15" s="9">
        <f>SUM(E14:E14)</f>
        <v>14770.751</v>
      </c>
      <c r="F15" s="9">
        <f>SUM(F14:F14)</f>
        <v>176959.778</v>
      </c>
      <c r="G15" s="9">
        <f>SUM(G14:G14)</f>
        <v>192248.617</v>
      </c>
      <c r="H15" s="8"/>
      <c r="I15" s="9"/>
    </row>
    <row r="16" spans="1:9" ht="15.75">
      <c r="A16" s="1" t="s">
        <v>21</v>
      </c>
      <c r="B16" s="4" t="s">
        <v>41</v>
      </c>
      <c r="C16" s="8"/>
      <c r="D16" s="8"/>
      <c r="E16" s="8"/>
      <c r="F16" s="8"/>
      <c r="G16" s="8"/>
      <c r="H16" s="8"/>
      <c r="I16" s="8"/>
    </row>
    <row r="17" spans="1:9" ht="15.75">
      <c r="A17" s="1" t="s">
        <v>22</v>
      </c>
      <c r="B17" s="4" t="s">
        <v>23</v>
      </c>
      <c r="C17" s="5">
        <v>0</v>
      </c>
      <c r="D17" s="5">
        <v>0</v>
      </c>
      <c r="E17" s="5">
        <v>0</v>
      </c>
      <c r="F17" s="5">
        <v>123.163</v>
      </c>
      <c r="G17" s="5">
        <f>SUM(C17:F17)</f>
        <v>123.163</v>
      </c>
      <c r="H17" s="5"/>
      <c r="I17" s="5"/>
    </row>
    <row r="18" spans="1:9" ht="15.75">
      <c r="A18" s="28" t="s">
        <v>12</v>
      </c>
      <c r="B18" s="29"/>
      <c r="C18" s="9">
        <v>0</v>
      </c>
      <c r="D18" s="9">
        <v>0</v>
      </c>
      <c r="E18" s="9">
        <f>SUM(E17:E17)</f>
        <v>0</v>
      </c>
      <c r="F18" s="9">
        <f>SUM(F17:F17)</f>
        <v>123.163</v>
      </c>
      <c r="G18" s="9">
        <f>SUM(G17:G17)</f>
        <v>123.163</v>
      </c>
      <c r="H18" s="8"/>
      <c r="I18" s="7"/>
    </row>
    <row r="19" spans="1:9" ht="15.75">
      <c r="A19" s="1" t="s">
        <v>24</v>
      </c>
      <c r="B19" s="13" t="s">
        <v>25</v>
      </c>
      <c r="C19" s="8"/>
      <c r="D19" s="8"/>
      <c r="E19" s="8"/>
      <c r="F19" s="8"/>
      <c r="G19" s="10"/>
      <c r="H19" s="8"/>
      <c r="I19" s="10"/>
    </row>
    <row r="20" spans="1:9" ht="148.5" customHeight="1">
      <c r="A20" s="1" t="s">
        <v>26</v>
      </c>
      <c r="B20" s="13" t="s">
        <v>42</v>
      </c>
      <c r="C20" s="5">
        <v>1058.98</v>
      </c>
      <c r="D20" s="5">
        <v>0</v>
      </c>
      <c r="E20" s="5">
        <v>5573.348</v>
      </c>
      <c r="F20" s="5">
        <v>11013.926</v>
      </c>
      <c r="G20" s="5">
        <f>SUM(C20:F20)</f>
        <v>17646.254</v>
      </c>
      <c r="H20" s="16">
        <f>ROUND(G20/G6,4)</f>
        <v>0.0785</v>
      </c>
      <c r="I20" s="5" t="s">
        <v>39</v>
      </c>
    </row>
    <row r="21" spans="1:9" ht="15.75">
      <c r="A21" s="28" t="s">
        <v>12</v>
      </c>
      <c r="B21" s="29"/>
      <c r="C21" s="9">
        <f>SUM(C20:C20)</f>
        <v>1058.98</v>
      </c>
      <c r="D21" s="9">
        <f>SUM(D20:D20)</f>
        <v>0</v>
      </c>
      <c r="E21" s="9">
        <f>SUM(E20:E20)</f>
        <v>5573.348</v>
      </c>
      <c r="F21" s="9">
        <f>SUM(F20:F20)</f>
        <v>11013.926</v>
      </c>
      <c r="G21" s="9">
        <f>SUM(G20:G20)</f>
        <v>17646.254</v>
      </c>
      <c r="H21" s="8"/>
      <c r="I21" s="7"/>
    </row>
    <row r="22" spans="1:9" ht="63">
      <c r="A22" s="1" t="s">
        <v>27</v>
      </c>
      <c r="B22" s="4" t="s">
        <v>28</v>
      </c>
      <c r="C22" s="5">
        <v>993.2389311683921</v>
      </c>
      <c r="D22" s="5">
        <v>0</v>
      </c>
      <c r="E22" s="5">
        <v>5227.356711693796</v>
      </c>
      <c r="F22" s="5">
        <v>10330.185733637807</v>
      </c>
      <c r="G22" s="5">
        <v>16550.781376499996</v>
      </c>
      <c r="H22" s="16">
        <v>0.0735</v>
      </c>
      <c r="I22" s="5" t="s">
        <v>47</v>
      </c>
    </row>
    <row r="23" spans="1:9" ht="100.5" customHeight="1">
      <c r="A23" s="1" t="s">
        <v>29</v>
      </c>
      <c r="B23" s="4" t="s">
        <v>43</v>
      </c>
      <c r="C23" s="5">
        <f aca="true" t="shared" si="0" ref="C23:H23">C22</f>
        <v>993.2389311683921</v>
      </c>
      <c r="D23" s="5">
        <f t="shared" si="0"/>
        <v>0</v>
      </c>
      <c r="E23" s="5">
        <f t="shared" si="0"/>
        <v>5227.356711693796</v>
      </c>
      <c r="F23" s="5">
        <f t="shared" si="0"/>
        <v>10330.185733637807</v>
      </c>
      <c r="G23" s="5">
        <f t="shared" si="0"/>
        <v>16550.781376499996</v>
      </c>
      <c r="H23" s="24">
        <f t="shared" si="0"/>
        <v>0.0735</v>
      </c>
      <c r="I23" s="8" t="s">
        <v>40</v>
      </c>
    </row>
    <row r="24" spans="1:8" ht="15.75">
      <c r="A24" s="33"/>
      <c r="B24" s="33"/>
      <c r="C24" s="17"/>
      <c r="D24" s="17"/>
      <c r="E24" s="17"/>
      <c r="F24" s="17"/>
      <c r="G24" s="18"/>
      <c r="H24" s="17"/>
    </row>
    <row r="25" spans="1:8" ht="15.75">
      <c r="A25" s="19"/>
      <c r="B25" s="19"/>
      <c r="C25" s="19"/>
      <c r="D25" s="19"/>
      <c r="E25" s="19"/>
      <c r="F25" s="19"/>
      <c r="G25" s="19"/>
      <c r="H25" s="19"/>
    </row>
    <row r="26" spans="1:7" ht="15.75">
      <c r="A26" s="19"/>
      <c r="C26" s="19"/>
      <c r="E26" s="19"/>
      <c r="G26" s="19"/>
    </row>
    <row r="27" spans="6:7" ht="15.75">
      <c r="F27" s="3"/>
      <c r="G27" s="3"/>
    </row>
    <row r="28" spans="1:17" s="21" customFormat="1" ht="31.5" hidden="1">
      <c r="A28" s="20" t="s">
        <v>30</v>
      </c>
      <c r="B28" s="20"/>
      <c r="C28" s="20"/>
      <c r="D28" s="20"/>
      <c r="E28" s="20"/>
      <c r="F28" s="20"/>
      <c r="G28" s="20"/>
      <c r="H28" s="20"/>
      <c r="I28" s="11"/>
      <c r="J28" s="11"/>
      <c r="K28" s="3"/>
      <c r="L28" s="3"/>
      <c r="M28" s="3"/>
      <c r="N28" s="3"/>
      <c r="O28" s="3"/>
      <c r="P28" s="3"/>
      <c r="Q28" s="3"/>
    </row>
    <row r="29" spans="1:10" ht="94.5" hidden="1">
      <c r="A29" s="22" t="s">
        <v>31</v>
      </c>
      <c r="B29" s="22"/>
      <c r="E29" s="22"/>
      <c r="F29" s="22"/>
      <c r="G29" s="2"/>
      <c r="I29" s="12"/>
      <c r="J29" s="12"/>
    </row>
    <row r="30" spans="5:7" ht="15.75" hidden="1">
      <c r="E30" s="23"/>
      <c r="F30" s="23"/>
      <c r="G30" s="2"/>
    </row>
    <row r="31" ht="78.75" hidden="1">
      <c r="A31" s="20" t="s">
        <v>32</v>
      </c>
    </row>
  </sheetData>
  <sheetProtection/>
  <mergeCells count="10">
    <mergeCell ref="A21:B21"/>
    <mergeCell ref="A24:B24"/>
    <mergeCell ref="A8:B8"/>
    <mergeCell ref="A12:B12"/>
    <mergeCell ref="A2:H2"/>
    <mergeCell ref="A15:B15"/>
    <mergeCell ref="A18:B18"/>
    <mergeCell ref="A1:I1"/>
    <mergeCell ref="I6:I7"/>
    <mergeCell ref="I10:I11"/>
  </mergeCells>
  <printOptions/>
  <pageMargins left="0.7480314960629921" right="0.7480314960629921" top="0.31496062992125984" bottom="0.2755905511811024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Filatova</dc:creator>
  <cp:keywords/>
  <dc:description/>
  <cp:lastModifiedBy>askue2</cp:lastModifiedBy>
  <cp:lastPrinted>2013-10-22T05:24:59Z</cp:lastPrinted>
  <dcterms:created xsi:type="dcterms:W3CDTF">2013-04-12T08:05:46Z</dcterms:created>
  <dcterms:modified xsi:type="dcterms:W3CDTF">2018-05-23T08:43:27Z</dcterms:modified>
  <cp:category/>
  <cp:version/>
  <cp:contentType/>
  <cp:contentStatus/>
</cp:coreProperties>
</file>